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8_{CB42ECAC-631B-427B-AA27-B2007416A7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Hoja1!$A$4:$F$38</definedName>
    <definedName name="_xlnm.Print_Area" localSheetId="0">Hoja1!$A$1:$U$40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" i="1" l="1"/>
  <c r="T8" i="1" s="1"/>
  <c r="S7" i="1"/>
  <c r="T7" i="1" l="1"/>
  <c r="U7" i="1" s="1"/>
  <c r="S19" i="1"/>
  <c r="T19" i="1" s="1"/>
  <c r="S18" i="1"/>
  <c r="T18" i="1" s="1"/>
  <c r="S17" i="1"/>
  <c r="T17" i="1" s="1"/>
  <c r="U17" i="1" l="1"/>
  <c r="U18" i="1"/>
  <c r="U19" i="1"/>
  <c r="S5" i="1"/>
  <c r="S6" i="1"/>
  <c r="T6" i="1" s="1"/>
  <c r="S9" i="1"/>
  <c r="T9" i="1" s="1"/>
  <c r="S10" i="1"/>
  <c r="T10" i="1" s="1"/>
  <c r="H39" i="1"/>
  <c r="I39" i="1"/>
  <c r="J39" i="1"/>
  <c r="K39" i="1"/>
  <c r="L39" i="1"/>
  <c r="M39" i="1"/>
  <c r="N39" i="1"/>
  <c r="O39" i="1"/>
  <c r="P39" i="1"/>
  <c r="Q39" i="1"/>
  <c r="R39" i="1"/>
  <c r="G39" i="1"/>
  <c r="S12" i="1"/>
  <c r="S13" i="1"/>
  <c r="T13" i="1" s="1"/>
  <c r="U13" i="1" s="1"/>
  <c r="S14" i="1"/>
  <c r="T14" i="1" s="1"/>
  <c r="S15" i="1"/>
  <c r="S16" i="1"/>
  <c r="T16" i="1" s="1"/>
  <c r="U16" i="1" s="1"/>
  <c r="S20" i="1"/>
  <c r="S21" i="1"/>
  <c r="S22" i="1"/>
  <c r="T22" i="1" s="1"/>
  <c r="S23" i="1"/>
  <c r="T23" i="1" s="1"/>
  <c r="S24" i="1"/>
  <c r="T24" i="1" s="1"/>
  <c r="S25" i="1"/>
  <c r="T25" i="1" s="1"/>
  <c r="S26" i="1"/>
  <c r="T26" i="1" s="1"/>
  <c r="S27" i="1"/>
  <c r="S28" i="1"/>
  <c r="T28" i="1" s="1"/>
  <c r="S29" i="1"/>
  <c r="S30" i="1"/>
  <c r="T30" i="1" s="1"/>
  <c r="S31" i="1"/>
  <c r="T31" i="1" s="1"/>
  <c r="S32" i="1"/>
  <c r="T32" i="1" s="1"/>
  <c r="S33" i="1"/>
  <c r="T33" i="1" s="1"/>
  <c r="S34" i="1"/>
  <c r="T34" i="1" s="1"/>
  <c r="S35" i="1"/>
  <c r="S36" i="1"/>
  <c r="T36" i="1" s="1"/>
  <c r="S37" i="1"/>
  <c r="S38" i="1"/>
  <c r="T38" i="1" s="1"/>
  <c r="T5" i="1" l="1"/>
  <c r="U5" i="1" s="1"/>
  <c r="U31" i="1"/>
  <c r="T20" i="1"/>
  <c r="U20" i="1" s="1"/>
  <c r="T35" i="1"/>
  <c r="U35" i="1" s="1"/>
  <c r="T27" i="1"/>
  <c r="U27" i="1" s="1"/>
  <c r="U14" i="1"/>
  <c r="U23" i="1"/>
  <c r="T15" i="1"/>
  <c r="U15" i="1" s="1"/>
  <c r="T12" i="1"/>
  <c r="U12" i="1" s="1"/>
  <c r="U25" i="1"/>
  <c r="U33" i="1"/>
  <c r="S39" i="1"/>
  <c r="T37" i="1"/>
  <c r="U37" i="1" s="1"/>
  <c r="U39" i="1" s="1"/>
  <c r="T29" i="1"/>
  <c r="U29" i="1" s="1"/>
  <c r="T21" i="1"/>
  <c r="U21" i="1" s="1"/>
  <c r="U11" i="1"/>
  <c r="U9" i="1"/>
  <c r="T39" i="1" l="1"/>
</calcChain>
</file>

<file path=xl/sharedStrings.xml><?xml version="1.0" encoding="utf-8"?>
<sst xmlns="http://schemas.openxmlformats.org/spreadsheetml/2006/main" count="127" uniqueCount="71">
  <si>
    <t>CEDULA</t>
  </si>
  <si>
    <t>NOMBRES</t>
  </si>
  <si>
    <t>APELLIDOS</t>
  </si>
  <si>
    <t>OBJETO_GTO</t>
  </si>
  <si>
    <t>CONCEPTO</t>
  </si>
  <si>
    <t>ALFREDO</t>
  </si>
  <si>
    <t>GAYOZO</t>
  </si>
  <si>
    <t>SUELDO</t>
  </si>
  <si>
    <t>AGUINALDO</t>
  </si>
  <si>
    <t>PABLO</t>
  </si>
  <si>
    <t>RIVAS</t>
  </si>
  <si>
    <t>OSCAR</t>
  </si>
  <si>
    <t>LOPEZ</t>
  </si>
  <si>
    <t>JOSE</t>
  </si>
  <si>
    <t>GARAY</t>
  </si>
  <si>
    <t>MARLENE</t>
  </si>
  <si>
    <t>GONZALEZ</t>
  </si>
  <si>
    <t>VILLASANTI</t>
  </si>
  <si>
    <t>LAURA</t>
  </si>
  <si>
    <t>GARCETE</t>
  </si>
  <si>
    <t>MARIA</t>
  </si>
  <si>
    <t>ARZAMENDIA</t>
  </si>
  <si>
    <t>MARINO</t>
  </si>
  <si>
    <t>VILLALBA</t>
  </si>
  <si>
    <t>JORNALES</t>
  </si>
  <si>
    <t>ALFONSO</t>
  </si>
  <si>
    <t>IRALA</t>
  </si>
  <si>
    <t>DIETAS</t>
  </si>
  <si>
    <t>ANTONIO</t>
  </si>
  <si>
    <t>AVALOS CANDIA</t>
  </si>
  <si>
    <t>SANTIAGO</t>
  </si>
  <si>
    <t>MARTINEZ</t>
  </si>
  <si>
    <t>CIRILO</t>
  </si>
  <si>
    <t>ACOSTA</t>
  </si>
  <si>
    <t>NELSON</t>
  </si>
  <si>
    <t>GALEANO</t>
  </si>
  <si>
    <t>EDUARDO</t>
  </si>
  <si>
    <t>RAMON</t>
  </si>
  <si>
    <t>MORENO CACERES</t>
  </si>
  <si>
    <t>EVER</t>
  </si>
  <si>
    <t>RECALDE</t>
  </si>
  <si>
    <t>CATALINO</t>
  </si>
  <si>
    <t>ORDEN</t>
  </si>
  <si>
    <t>GASTO DE REPRESENTACION</t>
  </si>
  <si>
    <t>BONIFICACION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</si>
  <si>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</si>
  <si>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</si>
  <si>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</si>
  <si>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</si>
  <si>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</si>
  <si>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</si>
  <si>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</si>
  <si>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</si>
  <si>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</si>
  <si>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</si>
  <si>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</si>
  <si>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</si>
  <si>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 DICIEMBRE</t>
  </si>
  <si>
    <t>Total Remeneracion</t>
  </si>
  <si>
    <t>Total</t>
  </si>
  <si>
    <t xml:space="preserve">PLANILLA GENERAL DE PAGOS </t>
  </si>
  <si>
    <t>MUNICIPALIDAD DE MARACANA</t>
  </si>
  <si>
    <t>CATALINA</t>
  </si>
  <si>
    <t>INSFRAN</t>
  </si>
  <si>
    <t>ELEUTERIA</t>
  </si>
  <si>
    <t>AGUIERRE</t>
  </si>
  <si>
    <t>MARIA ELENA</t>
  </si>
  <si>
    <t>BENITEZ BARRIENTOS</t>
  </si>
  <si>
    <t>CORRESPONDIENTE AL EJERCICIO FISCAL 2021</t>
  </si>
  <si>
    <t>JOSE MARIA</t>
  </si>
  <si>
    <t>CANTERO GIMENEZ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</si>
</sst>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3" fontId="0" fillId="0" borderId="0" xfId="0" applyNumberFormat="1"/>
    <xf numFmtId="3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3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/>
    <xf numFmtId="0" fontId="3" fillId="0" borderId="0" xfId="0" applyFont="1" applyAlignment="1"/>
    <xf numFmtId="0" fontId="3" fillId="0" borderId="5" xfId="0" applyFont="1" applyBorder="1" applyAlignment="1"/>
    <xf numFmtId="3" fontId="1" fillId="2" borderId="2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4" borderId="1" xfId="0" applyNumberForma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971550</xdr:rowOff>
    </xdr:from>
    <xdr:to>
      <xdr:col>11</xdr:col>
      <xdr:colOff>370475</xdr:colOff>
      <xdr:row>0</xdr:row>
      <xdr:rowOff>2162175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1550"/>
          <a:ext cx="64188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zoomScaleNormal="100" workbookViewId="0">
      <selection activeCell="L13" sqref="L13"/>
    </sheetView>
  </sheetViews>
  <sheetFormatPr baseColWidth="10" defaultRowHeight="15" x14ac:dyDescent="0.25"/>
  <cols>
    <col min="3" max="3" width="14.85546875" customWidth="1"/>
    <col min="4" max="4" width="18" customWidth="1"/>
    <col min="6" max="6" width="27" customWidth="1"/>
    <col min="7" max="7" width="12.28515625" style="4" customWidth="1"/>
    <col min="8" max="18" width="11.42578125" customWidth="1"/>
    <col min="19" max="19" width="15.42578125" customWidth="1"/>
    <col min="21" max="21" width="19.28515625" style="8" customWidth="1"/>
  </cols>
  <sheetData>
    <row r="1" spans="1:21" ht="177.75" customHeight="1" x14ac:dyDescent="0.35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25.5" customHeight="1" x14ac:dyDescent="0.35">
      <c r="A2" s="17" t="s">
        <v>60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0"/>
      <c r="S2" s="11"/>
      <c r="T2" s="11"/>
      <c r="U2" s="12"/>
    </row>
    <row r="3" spans="1:21" ht="30.75" customHeight="1" x14ac:dyDescent="0.35">
      <c r="A3" s="18" t="s">
        <v>68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0"/>
      <c r="S3" s="11"/>
      <c r="T3" s="11"/>
      <c r="U3" s="13"/>
    </row>
    <row r="4" spans="1:21" ht="15" customHeight="1" x14ac:dyDescent="0.25">
      <c r="A4" s="16" t="s">
        <v>42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7" t="s">
        <v>45</v>
      </c>
      <c r="H4" s="6" t="s">
        <v>46</v>
      </c>
      <c r="I4" s="6" t="s">
        <v>47</v>
      </c>
      <c r="J4" s="6" t="s">
        <v>48</v>
      </c>
      <c r="K4" s="6" t="s">
        <v>49</v>
      </c>
      <c r="L4" s="6" t="s">
        <v>50</v>
      </c>
      <c r="M4" s="6" t="s">
        <v>51</v>
      </c>
      <c r="N4" s="6" t="s">
        <v>52</v>
      </c>
      <c r="O4" s="6" t="s">
        <v>53</v>
      </c>
      <c r="P4" s="6" t="s">
        <v>54</v>
      </c>
      <c r="Q4" s="6" t="s">
        <v>55</v>
      </c>
      <c r="R4" s="6" t="s">
        <v>56</v>
      </c>
      <c r="S4" s="16" t="s">
        <v>57</v>
      </c>
      <c r="T4" s="16" t="s">
        <v>8</v>
      </c>
      <c r="U4" s="6" t="s">
        <v>58</v>
      </c>
    </row>
    <row r="5" spans="1:21" ht="15" customHeight="1" x14ac:dyDescent="0.25">
      <c r="A5" s="25">
        <v>1</v>
      </c>
      <c r="B5" s="1">
        <v>1994965</v>
      </c>
      <c r="C5" s="1" t="s">
        <v>5</v>
      </c>
      <c r="D5" s="1" t="s">
        <v>6</v>
      </c>
      <c r="E5" s="1">
        <v>111</v>
      </c>
      <c r="F5" s="1" t="s">
        <v>7</v>
      </c>
      <c r="G5" s="3">
        <v>5000000</v>
      </c>
      <c r="H5" s="3">
        <v>5000000</v>
      </c>
      <c r="I5" s="3">
        <v>5000000</v>
      </c>
      <c r="J5" s="3">
        <v>5000000</v>
      </c>
      <c r="K5" s="3">
        <v>5000000</v>
      </c>
      <c r="L5" s="3">
        <v>5000000</v>
      </c>
      <c r="M5" s="28"/>
      <c r="N5" s="28"/>
      <c r="O5" s="28"/>
      <c r="P5" s="28"/>
      <c r="Q5" s="28"/>
      <c r="R5" s="28"/>
      <c r="S5" s="3">
        <f>SUM(G5:R5)</f>
        <v>30000000</v>
      </c>
      <c r="T5" s="3">
        <f>S5/12</f>
        <v>2500000</v>
      </c>
      <c r="U5" s="22">
        <f>S5+S6+T5+T6</f>
        <v>40300000</v>
      </c>
    </row>
    <row r="6" spans="1:21" ht="15" customHeight="1" x14ac:dyDescent="0.25">
      <c r="A6" s="26"/>
      <c r="B6" s="1">
        <v>1994965</v>
      </c>
      <c r="C6" s="1" t="s">
        <v>5</v>
      </c>
      <c r="D6" s="1" t="s">
        <v>6</v>
      </c>
      <c r="E6" s="1">
        <v>113</v>
      </c>
      <c r="F6" s="1" t="s">
        <v>43</v>
      </c>
      <c r="G6" s="3">
        <v>1200000</v>
      </c>
      <c r="H6" s="3">
        <v>1200000</v>
      </c>
      <c r="I6" s="3">
        <v>1200000</v>
      </c>
      <c r="J6" s="3">
        <v>1200000</v>
      </c>
      <c r="K6" s="3">
        <v>1200000</v>
      </c>
      <c r="L6" s="3">
        <v>1200000</v>
      </c>
      <c r="M6" s="28"/>
      <c r="N6" s="28"/>
      <c r="O6" s="28"/>
      <c r="P6" s="28"/>
      <c r="Q6" s="28"/>
      <c r="R6" s="28"/>
      <c r="S6" s="3">
        <f t="shared" ref="S6:S38" si="0">SUM(G6:R6)</f>
        <v>7200000</v>
      </c>
      <c r="T6" s="3">
        <f t="shared" ref="T6:T38" si="1">S6/12</f>
        <v>600000</v>
      </c>
      <c r="U6" s="23"/>
    </row>
    <row r="7" spans="1:21" ht="15" customHeight="1" x14ac:dyDescent="0.25">
      <c r="A7" s="25">
        <v>1</v>
      </c>
      <c r="B7" s="1">
        <v>4763106</v>
      </c>
      <c r="C7" s="1" t="s">
        <v>69</v>
      </c>
      <c r="D7" s="1" t="s">
        <v>70</v>
      </c>
      <c r="E7" s="1">
        <v>111</v>
      </c>
      <c r="F7" s="1" t="s">
        <v>7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3">
        <v>5000000</v>
      </c>
      <c r="R7" s="3">
        <v>5000000</v>
      </c>
      <c r="S7" s="3">
        <f>SUM(G7:R7)</f>
        <v>10000000</v>
      </c>
      <c r="T7" s="3">
        <f>S7/12</f>
        <v>833333.33333333337</v>
      </c>
      <c r="U7" s="22">
        <f>S7+S8+T7+T8</f>
        <v>13433333.333333334</v>
      </c>
    </row>
    <row r="8" spans="1:21" ht="15" customHeight="1" x14ac:dyDescent="0.25">
      <c r="A8" s="26"/>
      <c r="B8" s="1">
        <v>4763106</v>
      </c>
      <c r="C8" s="1" t="s">
        <v>69</v>
      </c>
      <c r="D8" s="1" t="s">
        <v>70</v>
      </c>
      <c r="E8" s="1">
        <v>113</v>
      </c>
      <c r="F8" s="1" t="s">
        <v>43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3">
        <v>1200000</v>
      </c>
      <c r="R8" s="3">
        <v>1200000</v>
      </c>
      <c r="S8" s="3">
        <f t="shared" ref="S8" si="2">SUM(G8:R8)</f>
        <v>2400000</v>
      </c>
      <c r="T8" s="3">
        <f t="shared" ref="T8" si="3">S8/12</f>
        <v>200000</v>
      </c>
      <c r="U8" s="23"/>
    </row>
    <row r="9" spans="1:21" x14ac:dyDescent="0.25">
      <c r="A9" s="25">
        <v>2</v>
      </c>
      <c r="B9" s="1">
        <v>2193856</v>
      </c>
      <c r="C9" s="1" t="s">
        <v>9</v>
      </c>
      <c r="D9" s="1" t="s">
        <v>10</v>
      </c>
      <c r="E9" s="1">
        <v>111</v>
      </c>
      <c r="F9" s="1" t="s">
        <v>7</v>
      </c>
      <c r="G9" s="3">
        <v>3000000</v>
      </c>
      <c r="H9" s="3">
        <v>3000000</v>
      </c>
      <c r="I9" s="3">
        <v>3000000</v>
      </c>
      <c r="J9" s="3">
        <v>3000000</v>
      </c>
      <c r="K9" s="3">
        <v>3000000</v>
      </c>
      <c r="L9" s="3">
        <v>3000000</v>
      </c>
      <c r="M9" s="3">
        <v>3000000</v>
      </c>
      <c r="N9" s="3">
        <v>3000000</v>
      </c>
      <c r="O9" s="3">
        <v>3000000</v>
      </c>
      <c r="P9" s="3">
        <v>3000000</v>
      </c>
      <c r="Q9" s="3">
        <v>3000000</v>
      </c>
      <c r="R9" s="3">
        <v>3000000</v>
      </c>
      <c r="S9" s="3">
        <f t="shared" si="0"/>
        <v>36000000</v>
      </c>
      <c r="T9" s="3">
        <f t="shared" si="1"/>
        <v>3000000</v>
      </c>
      <c r="U9" s="22">
        <f>S9+S10+T9+T10</f>
        <v>42250000</v>
      </c>
    </row>
    <row r="10" spans="1:21" x14ac:dyDescent="0.25">
      <c r="A10" s="27"/>
      <c r="B10" s="1">
        <v>2193856</v>
      </c>
      <c r="C10" s="1" t="s">
        <v>9</v>
      </c>
      <c r="D10" s="1" t="s">
        <v>10</v>
      </c>
      <c r="E10" s="1">
        <v>133</v>
      </c>
      <c r="F10" s="1" t="s">
        <v>44</v>
      </c>
      <c r="G10" s="3">
        <v>250000</v>
      </c>
      <c r="H10" s="3">
        <v>250000</v>
      </c>
      <c r="I10" s="3">
        <v>250000</v>
      </c>
      <c r="J10" s="3">
        <v>250000</v>
      </c>
      <c r="K10" s="3">
        <v>250000</v>
      </c>
      <c r="L10" s="3">
        <v>250000</v>
      </c>
      <c r="M10" s="3">
        <v>250000</v>
      </c>
      <c r="N10" s="3">
        <v>250000</v>
      </c>
      <c r="O10" s="3">
        <v>250000</v>
      </c>
      <c r="P10" s="3">
        <v>250000</v>
      </c>
      <c r="Q10" s="3">
        <v>250000</v>
      </c>
      <c r="R10" s="3">
        <v>250000</v>
      </c>
      <c r="S10" s="3">
        <f t="shared" si="0"/>
        <v>3000000</v>
      </c>
      <c r="T10" s="3">
        <f t="shared" si="1"/>
        <v>250000</v>
      </c>
      <c r="U10" s="24"/>
    </row>
    <row r="11" spans="1:21" x14ac:dyDescent="0.25">
      <c r="A11" s="2">
        <v>3</v>
      </c>
      <c r="B11" s="1">
        <v>4005505</v>
      </c>
      <c r="C11" s="1" t="s">
        <v>11</v>
      </c>
      <c r="D11" s="1" t="s">
        <v>12</v>
      </c>
      <c r="E11" s="1">
        <v>111</v>
      </c>
      <c r="F11" s="1" t="s">
        <v>7</v>
      </c>
      <c r="G11" s="3">
        <v>2000000</v>
      </c>
      <c r="H11" s="3">
        <v>2000000</v>
      </c>
      <c r="I11" s="3">
        <v>2000000</v>
      </c>
      <c r="J11" s="3">
        <v>2000000</v>
      </c>
      <c r="K11" s="3">
        <v>2000000</v>
      </c>
      <c r="L11" s="3">
        <v>2000000</v>
      </c>
      <c r="M11" s="3">
        <v>2000000</v>
      </c>
      <c r="N11" s="3">
        <v>2000000</v>
      </c>
      <c r="O11" s="3">
        <v>2000000</v>
      </c>
      <c r="P11" s="3">
        <v>2000000</v>
      </c>
      <c r="Q11" s="3">
        <v>2000000</v>
      </c>
      <c r="R11" s="3">
        <v>2000000</v>
      </c>
      <c r="S11" s="3">
        <v>2000000</v>
      </c>
      <c r="T11" s="3">
        <v>2000000</v>
      </c>
      <c r="U11" s="7">
        <f>S11+T11</f>
        <v>4000000</v>
      </c>
    </row>
    <row r="12" spans="1:21" x14ac:dyDescent="0.25">
      <c r="A12" s="2">
        <v>4</v>
      </c>
      <c r="B12" s="1">
        <v>4763084</v>
      </c>
      <c r="C12" s="1" t="s">
        <v>13</v>
      </c>
      <c r="D12" s="1" t="s">
        <v>14</v>
      </c>
      <c r="E12" s="1">
        <v>111</v>
      </c>
      <c r="F12" s="1" t="s">
        <v>7</v>
      </c>
      <c r="G12" s="3">
        <v>1500000</v>
      </c>
      <c r="H12" s="3">
        <v>1500000</v>
      </c>
      <c r="I12" s="3">
        <v>1500000</v>
      </c>
      <c r="J12" s="3">
        <v>1500000</v>
      </c>
      <c r="K12" s="3">
        <v>1500000</v>
      </c>
      <c r="L12" s="3">
        <v>1500000</v>
      </c>
      <c r="M12" s="3">
        <v>1500000</v>
      </c>
      <c r="N12" s="3">
        <v>1500000</v>
      </c>
      <c r="O12" s="3">
        <v>1500000</v>
      </c>
      <c r="P12" s="3">
        <v>1500000</v>
      </c>
      <c r="Q12" s="3">
        <v>1500000</v>
      </c>
      <c r="R12" s="3">
        <v>1500000</v>
      </c>
      <c r="S12" s="3">
        <f t="shared" si="0"/>
        <v>18000000</v>
      </c>
      <c r="T12" s="3">
        <f t="shared" si="1"/>
        <v>1500000</v>
      </c>
      <c r="U12" s="7">
        <f t="shared" ref="U12:U20" si="4">S12+T12</f>
        <v>19500000</v>
      </c>
    </row>
    <row r="13" spans="1:21" x14ac:dyDescent="0.25">
      <c r="A13" s="2">
        <v>5</v>
      </c>
      <c r="B13" s="1">
        <v>5192608</v>
      </c>
      <c r="C13" s="1" t="s">
        <v>15</v>
      </c>
      <c r="D13" s="1" t="s">
        <v>16</v>
      </c>
      <c r="E13" s="1">
        <v>111</v>
      </c>
      <c r="F13" s="1" t="s">
        <v>7</v>
      </c>
      <c r="G13" s="3">
        <v>1200000</v>
      </c>
      <c r="H13" s="3">
        <v>1200000</v>
      </c>
      <c r="I13" s="3">
        <v>1200000</v>
      </c>
      <c r="J13" s="3">
        <v>1200000</v>
      </c>
      <c r="K13" s="3">
        <v>1200000</v>
      </c>
      <c r="L13" s="3">
        <v>1200000</v>
      </c>
      <c r="M13" s="3">
        <v>1200000</v>
      </c>
      <c r="N13" s="3">
        <v>1200000</v>
      </c>
      <c r="O13" s="3">
        <v>1200000</v>
      </c>
      <c r="P13" s="3">
        <v>1200000</v>
      </c>
      <c r="Q13" s="3">
        <v>1200000</v>
      </c>
      <c r="R13" s="3">
        <v>1200000</v>
      </c>
      <c r="S13" s="3">
        <f t="shared" si="0"/>
        <v>14400000</v>
      </c>
      <c r="T13" s="3">
        <f t="shared" si="1"/>
        <v>1200000</v>
      </c>
      <c r="U13" s="7">
        <f t="shared" si="4"/>
        <v>15600000</v>
      </c>
    </row>
    <row r="14" spans="1:21" x14ac:dyDescent="0.25">
      <c r="A14" s="2">
        <v>6</v>
      </c>
      <c r="B14" s="1">
        <v>5584339</v>
      </c>
      <c r="C14" s="1" t="s">
        <v>15</v>
      </c>
      <c r="D14" s="1" t="s">
        <v>17</v>
      </c>
      <c r="E14" s="1">
        <v>111</v>
      </c>
      <c r="F14" s="1" t="s">
        <v>7</v>
      </c>
      <c r="G14" s="3">
        <v>1200000</v>
      </c>
      <c r="H14" s="3">
        <v>1200000</v>
      </c>
      <c r="I14" s="3">
        <v>1200000</v>
      </c>
      <c r="J14" s="3">
        <v>1200000</v>
      </c>
      <c r="K14" s="3">
        <v>1200000</v>
      </c>
      <c r="L14" s="3">
        <v>1200000</v>
      </c>
      <c r="M14" s="3">
        <v>1200000</v>
      </c>
      <c r="N14" s="3">
        <v>1200000</v>
      </c>
      <c r="O14" s="3">
        <v>1200000</v>
      </c>
      <c r="P14" s="3">
        <v>1200000</v>
      </c>
      <c r="Q14" s="3">
        <v>1200000</v>
      </c>
      <c r="R14" s="3">
        <v>1200000</v>
      </c>
      <c r="S14" s="3">
        <f t="shared" si="0"/>
        <v>14400000</v>
      </c>
      <c r="T14" s="3">
        <f t="shared" si="1"/>
        <v>1200000</v>
      </c>
      <c r="U14" s="7">
        <f t="shared" si="4"/>
        <v>15600000</v>
      </c>
    </row>
    <row r="15" spans="1:21" x14ac:dyDescent="0.25">
      <c r="A15" s="2">
        <v>8</v>
      </c>
      <c r="B15" s="1">
        <v>6387095</v>
      </c>
      <c r="C15" s="1" t="s">
        <v>18</v>
      </c>
      <c r="D15" s="1" t="s">
        <v>19</v>
      </c>
      <c r="E15" s="1">
        <v>111</v>
      </c>
      <c r="F15" s="1" t="s">
        <v>7</v>
      </c>
      <c r="G15" s="3">
        <v>1500000</v>
      </c>
      <c r="H15" s="3">
        <v>1500000</v>
      </c>
      <c r="I15" s="3">
        <v>1500000</v>
      </c>
      <c r="J15" s="3">
        <v>1500000</v>
      </c>
      <c r="K15" s="3">
        <v>1500000</v>
      </c>
      <c r="L15" s="3">
        <v>1500000</v>
      </c>
      <c r="M15" s="3">
        <v>1500000</v>
      </c>
      <c r="N15" s="3">
        <v>1500000</v>
      </c>
      <c r="O15" s="3">
        <v>1500000</v>
      </c>
      <c r="P15" s="3">
        <v>1500000</v>
      </c>
      <c r="Q15" s="3">
        <v>1500000</v>
      </c>
      <c r="R15" s="3">
        <v>1500000</v>
      </c>
      <c r="S15" s="3">
        <f t="shared" si="0"/>
        <v>18000000</v>
      </c>
      <c r="T15" s="3">
        <f t="shared" si="1"/>
        <v>1500000</v>
      </c>
      <c r="U15" s="7">
        <f t="shared" si="4"/>
        <v>19500000</v>
      </c>
    </row>
    <row r="16" spans="1:21" x14ac:dyDescent="0.25">
      <c r="A16" s="2">
        <v>9</v>
      </c>
      <c r="B16" s="1">
        <v>4809067</v>
      </c>
      <c r="C16" s="1" t="s">
        <v>20</v>
      </c>
      <c r="D16" s="1" t="s">
        <v>21</v>
      </c>
      <c r="E16" s="1">
        <v>111</v>
      </c>
      <c r="F16" s="1" t="s">
        <v>7</v>
      </c>
      <c r="G16" s="3">
        <v>1500000</v>
      </c>
      <c r="H16" s="3">
        <v>1500000</v>
      </c>
      <c r="I16" s="3">
        <v>1500000</v>
      </c>
      <c r="J16" s="3">
        <v>1500000</v>
      </c>
      <c r="K16" s="3">
        <v>1500000</v>
      </c>
      <c r="L16" s="3">
        <v>1500000</v>
      </c>
      <c r="M16" s="3">
        <v>1500000</v>
      </c>
      <c r="N16" s="3">
        <v>1500000</v>
      </c>
      <c r="O16" s="3">
        <v>1500000</v>
      </c>
      <c r="P16" s="3">
        <v>1500000</v>
      </c>
      <c r="Q16" s="3">
        <v>1500000</v>
      </c>
      <c r="R16" s="3">
        <v>1500000</v>
      </c>
      <c r="S16" s="3">
        <f t="shared" si="0"/>
        <v>18000000</v>
      </c>
      <c r="T16" s="3">
        <f t="shared" si="1"/>
        <v>1500000</v>
      </c>
      <c r="U16" s="7">
        <f t="shared" si="4"/>
        <v>19500000</v>
      </c>
    </row>
    <row r="17" spans="1:21" x14ac:dyDescent="0.25">
      <c r="A17" s="15">
        <v>10</v>
      </c>
      <c r="B17" s="1">
        <v>5343518</v>
      </c>
      <c r="C17" s="1" t="s">
        <v>62</v>
      </c>
      <c r="D17" s="1" t="s">
        <v>63</v>
      </c>
      <c r="E17" s="1">
        <v>111</v>
      </c>
      <c r="F17" s="1" t="s">
        <v>7</v>
      </c>
      <c r="G17" s="3">
        <v>1500000</v>
      </c>
      <c r="H17" s="3">
        <v>1500000</v>
      </c>
      <c r="I17" s="3">
        <v>1500000</v>
      </c>
      <c r="J17" s="3">
        <v>1500000</v>
      </c>
      <c r="K17" s="3">
        <v>1500000</v>
      </c>
      <c r="L17" s="3">
        <v>1500000</v>
      </c>
      <c r="M17" s="3">
        <v>1500000</v>
      </c>
      <c r="N17" s="3">
        <v>1500000</v>
      </c>
      <c r="O17" s="3">
        <v>1500000</v>
      </c>
      <c r="P17" s="3">
        <v>1500000</v>
      </c>
      <c r="Q17" s="3">
        <v>1500000</v>
      </c>
      <c r="R17" s="3">
        <v>1500000</v>
      </c>
      <c r="S17" s="3">
        <f t="shared" ref="S17" si="5">SUM(G17:R17)</f>
        <v>18000000</v>
      </c>
      <c r="T17" s="3">
        <f t="shared" ref="T17" si="6">S17/12</f>
        <v>1500000</v>
      </c>
      <c r="U17" s="7">
        <f t="shared" si="4"/>
        <v>19500000</v>
      </c>
    </row>
    <row r="18" spans="1:21" x14ac:dyDescent="0.25">
      <c r="A18" s="15">
        <v>11</v>
      </c>
      <c r="B18" s="1">
        <v>5477573</v>
      </c>
      <c r="C18" s="1" t="s">
        <v>66</v>
      </c>
      <c r="D18" s="1" t="s">
        <v>67</v>
      </c>
      <c r="E18" s="1">
        <v>111</v>
      </c>
      <c r="F18" s="1" t="s">
        <v>7</v>
      </c>
      <c r="G18" s="3">
        <v>1200000</v>
      </c>
      <c r="H18" s="3">
        <v>1200000</v>
      </c>
      <c r="I18" s="3">
        <v>1200000</v>
      </c>
      <c r="J18" s="3">
        <v>1200000</v>
      </c>
      <c r="K18" s="3">
        <v>1200000</v>
      </c>
      <c r="L18" s="3">
        <v>1200000</v>
      </c>
      <c r="M18" s="3">
        <v>1200000</v>
      </c>
      <c r="N18" s="3">
        <v>1200000</v>
      </c>
      <c r="O18" s="3">
        <v>1200000</v>
      </c>
      <c r="P18" s="3">
        <v>1200000</v>
      </c>
      <c r="Q18" s="3">
        <v>1200000</v>
      </c>
      <c r="R18" s="3">
        <v>1200000</v>
      </c>
      <c r="S18" s="3">
        <f t="shared" ref="S18:S19" si="7">SUM(G18:R18)</f>
        <v>14400000</v>
      </c>
      <c r="T18" s="3">
        <f t="shared" ref="T18:T19" si="8">S18/12</f>
        <v>1200000</v>
      </c>
      <c r="U18" s="7">
        <f t="shared" si="4"/>
        <v>15600000</v>
      </c>
    </row>
    <row r="19" spans="1:21" x14ac:dyDescent="0.25">
      <c r="A19" s="15">
        <v>12</v>
      </c>
      <c r="B19" s="1">
        <v>1186035</v>
      </c>
      <c r="C19" s="1" t="s">
        <v>64</v>
      </c>
      <c r="D19" s="1" t="s">
        <v>65</v>
      </c>
      <c r="E19" s="1">
        <v>111</v>
      </c>
      <c r="F19" s="1" t="s">
        <v>7</v>
      </c>
      <c r="G19" s="3">
        <v>500000</v>
      </c>
      <c r="H19" s="3">
        <v>500000</v>
      </c>
      <c r="I19" s="3">
        <v>500000</v>
      </c>
      <c r="J19" s="3">
        <v>500000</v>
      </c>
      <c r="K19" s="3">
        <v>500000</v>
      </c>
      <c r="L19" s="3">
        <v>500000</v>
      </c>
      <c r="M19" s="3">
        <v>500000</v>
      </c>
      <c r="N19" s="3">
        <v>500000</v>
      </c>
      <c r="O19" s="3">
        <v>500000</v>
      </c>
      <c r="P19" s="3">
        <v>500000</v>
      </c>
      <c r="Q19" s="3">
        <v>500000</v>
      </c>
      <c r="R19" s="3">
        <v>500000</v>
      </c>
      <c r="S19" s="3">
        <f t="shared" si="7"/>
        <v>6000000</v>
      </c>
      <c r="T19" s="3">
        <f t="shared" si="8"/>
        <v>500000</v>
      </c>
      <c r="U19" s="7">
        <f t="shared" si="4"/>
        <v>6500000</v>
      </c>
    </row>
    <row r="20" spans="1:21" x14ac:dyDescent="0.25">
      <c r="A20" s="2">
        <v>10</v>
      </c>
      <c r="B20" s="1">
        <v>4119423</v>
      </c>
      <c r="C20" s="1" t="s">
        <v>22</v>
      </c>
      <c r="D20" s="1" t="s">
        <v>23</v>
      </c>
      <c r="E20" s="1">
        <v>144</v>
      </c>
      <c r="F20" s="1" t="s">
        <v>24</v>
      </c>
      <c r="G20" s="3">
        <v>1000000</v>
      </c>
      <c r="H20" s="3">
        <v>1000000</v>
      </c>
      <c r="I20" s="3">
        <v>1000000</v>
      </c>
      <c r="J20" s="3">
        <v>1000000</v>
      </c>
      <c r="K20" s="3">
        <v>1000000</v>
      </c>
      <c r="L20" s="3">
        <v>1000000</v>
      </c>
      <c r="M20" s="3">
        <v>1000000</v>
      </c>
      <c r="N20" s="3">
        <v>1000000</v>
      </c>
      <c r="O20" s="3">
        <v>1000000</v>
      </c>
      <c r="P20" s="3">
        <v>1000000</v>
      </c>
      <c r="Q20" s="3">
        <v>1000000</v>
      </c>
      <c r="R20" s="3">
        <v>1000000</v>
      </c>
      <c r="S20" s="3">
        <f t="shared" si="0"/>
        <v>12000000</v>
      </c>
      <c r="T20" s="3">
        <f t="shared" si="1"/>
        <v>1000000</v>
      </c>
      <c r="U20" s="7">
        <f t="shared" si="4"/>
        <v>13000000</v>
      </c>
    </row>
    <row r="21" spans="1:21" x14ac:dyDescent="0.25">
      <c r="A21" s="21">
        <v>11</v>
      </c>
      <c r="B21" s="1">
        <v>3309067</v>
      </c>
      <c r="C21" s="1" t="s">
        <v>25</v>
      </c>
      <c r="D21" s="1" t="s">
        <v>26</v>
      </c>
      <c r="E21" s="1">
        <v>112</v>
      </c>
      <c r="F21" s="1" t="s">
        <v>27</v>
      </c>
      <c r="G21" s="3">
        <v>1200000</v>
      </c>
      <c r="H21" s="3">
        <v>1200000</v>
      </c>
      <c r="I21" s="3">
        <v>1200000</v>
      </c>
      <c r="J21" s="3">
        <v>1200000</v>
      </c>
      <c r="K21" s="3">
        <v>1200000</v>
      </c>
      <c r="L21" s="3">
        <v>1200000</v>
      </c>
      <c r="M21" s="3">
        <v>1200000</v>
      </c>
      <c r="N21" s="3">
        <v>1200000</v>
      </c>
      <c r="O21" s="3">
        <v>1200000</v>
      </c>
      <c r="P21" s="3">
        <v>1200000</v>
      </c>
      <c r="Q21" s="3">
        <v>1200000</v>
      </c>
      <c r="R21" s="3">
        <v>1200000</v>
      </c>
      <c r="S21" s="3">
        <f t="shared" si="0"/>
        <v>14400000</v>
      </c>
      <c r="T21" s="3">
        <f t="shared" si="1"/>
        <v>1200000</v>
      </c>
      <c r="U21" s="19">
        <f>S21+S22+T21+T22</f>
        <v>17550000</v>
      </c>
    </row>
    <row r="22" spans="1:21" x14ac:dyDescent="0.25">
      <c r="A22" s="21"/>
      <c r="B22" s="1">
        <v>3309067</v>
      </c>
      <c r="C22" s="1" t="s">
        <v>25</v>
      </c>
      <c r="D22" s="1" t="s">
        <v>26</v>
      </c>
      <c r="E22" s="1">
        <v>113</v>
      </c>
      <c r="F22" s="1" t="s">
        <v>43</v>
      </c>
      <c r="G22" s="3">
        <v>150000</v>
      </c>
      <c r="H22" s="3">
        <v>150000</v>
      </c>
      <c r="I22" s="3">
        <v>150000</v>
      </c>
      <c r="J22" s="3">
        <v>150000</v>
      </c>
      <c r="K22" s="3">
        <v>150000</v>
      </c>
      <c r="L22" s="3">
        <v>150000</v>
      </c>
      <c r="M22" s="3">
        <v>150000</v>
      </c>
      <c r="N22" s="3">
        <v>150000</v>
      </c>
      <c r="O22" s="3">
        <v>150000</v>
      </c>
      <c r="P22" s="3">
        <v>150000</v>
      </c>
      <c r="Q22" s="3">
        <v>150000</v>
      </c>
      <c r="R22" s="3">
        <v>150000</v>
      </c>
      <c r="S22" s="3">
        <f t="shared" si="0"/>
        <v>1800000</v>
      </c>
      <c r="T22" s="3">
        <f t="shared" si="1"/>
        <v>150000</v>
      </c>
      <c r="U22" s="20"/>
    </row>
    <row r="23" spans="1:21" x14ac:dyDescent="0.25">
      <c r="A23" s="21">
        <v>12</v>
      </c>
      <c r="B23" s="1">
        <v>2985370</v>
      </c>
      <c r="C23" s="1" t="s">
        <v>28</v>
      </c>
      <c r="D23" s="1" t="s">
        <v>29</v>
      </c>
      <c r="E23" s="1">
        <v>112</v>
      </c>
      <c r="F23" s="1" t="s">
        <v>27</v>
      </c>
      <c r="G23" s="3">
        <v>1200000</v>
      </c>
      <c r="H23" s="3">
        <v>1200000</v>
      </c>
      <c r="I23" s="3">
        <v>1200000</v>
      </c>
      <c r="J23" s="3">
        <v>1200000</v>
      </c>
      <c r="K23" s="3">
        <v>1200000</v>
      </c>
      <c r="L23" s="3">
        <v>1200000</v>
      </c>
      <c r="M23" s="3">
        <v>1200000</v>
      </c>
      <c r="N23" s="3">
        <v>1200000</v>
      </c>
      <c r="O23" s="3">
        <v>1200000</v>
      </c>
      <c r="P23" s="3">
        <v>1200000</v>
      </c>
      <c r="Q23" s="3">
        <v>1200000</v>
      </c>
      <c r="R23" s="3">
        <v>1200000</v>
      </c>
      <c r="S23" s="3">
        <f t="shared" si="0"/>
        <v>14400000</v>
      </c>
      <c r="T23" s="3">
        <f t="shared" si="1"/>
        <v>1200000</v>
      </c>
      <c r="U23" s="19">
        <f>S23+S24+T23+T24</f>
        <v>17550000</v>
      </c>
    </row>
    <row r="24" spans="1:21" x14ac:dyDescent="0.25">
      <c r="A24" s="21"/>
      <c r="B24" s="1">
        <v>2985370</v>
      </c>
      <c r="C24" s="1" t="s">
        <v>28</v>
      </c>
      <c r="D24" s="1" t="s">
        <v>29</v>
      </c>
      <c r="E24" s="1">
        <v>113</v>
      </c>
      <c r="F24" s="1" t="s">
        <v>43</v>
      </c>
      <c r="G24" s="3">
        <v>150000</v>
      </c>
      <c r="H24" s="3">
        <v>150000</v>
      </c>
      <c r="I24" s="3">
        <v>150000</v>
      </c>
      <c r="J24" s="3">
        <v>150000</v>
      </c>
      <c r="K24" s="3">
        <v>150000</v>
      </c>
      <c r="L24" s="3">
        <v>150000</v>
      </c>
      <c r="M24" s="3">
        <v>150000</v>
      </c>
      <c r="N24" s="3">
        <v>150000</v>
      </c>
      <c r="O24" s="3">
        <v>150000</v>
      </c>
      <c r="P24" s="3">
        <v>150000</v>
      </c>
      <c r="Q24" s="3">
        <v>150000</v>
      </c>
      <c r="R24" s="3">
        <v>150000</v>
      </c>
      <c r="S24" s="3">
        <f t="shared" si="0"/>
        <v>1800000</v>
      </c>
      <c r="T24" s="3">
        <f t="shared" si="1"/>
        <v>150000</v>
      </c>
      <c r="U24" s="20"/>
    </row>
    <row r="25" spans="1:21" x14ac:dyDescent="0.25">
      <c r="A25" s="21">
        <v>13</v>
      </c>
      <c r="B25" s="1">
        <v>903133</v>
      </c>
      <c r="C25" s="1" t="s">
        <v>30</v>
      </c>
      <c r="D25" s="1" t="s">
        <v>31</v>
      </c>
      <c r="E25" s="1">
        <v>112</v>
      </c>
      <c r="F25" s="1" t="s">
        <v>27</v>
      </c>
      <c r="G25" s="3">
        <v>1200000</v>
      </c>
      <c r="H25" s="3">
        <v>1200000</v>
      </c>
      <c r="I25" s="3">
        <v>1200000</v>
      </c>
      <c r="J25" s="3">
        <v>1200000</v>
      </c>
      <c r="K25" s="3">
        <v>1200000</v>
      </c>
      <c r="L25" s="3">
        <v>1200000</v>
      </c>
      <c r="M25" s="3">
        <v>1200000</v>
      </c>
      <c r="N25" s="3">
        <v>1200000</v>
      </c>
      <c r="O25" s="3">
        <v>1200000</v>
      </c>
      <c r="P25" s="3">
        <v>1200000</v>
      </c>
      <c r="Q25" s="3">
        <v>1200000</v>
      </c>
      <c r="R25" s="3">
        <v>1200000</v>
      </c>
      <c r="S25" s="3">
        <f t="shared" si="0"/>
        <v>14400000</v>
      </c>
      <c r="T25" s="3">
        <f t="shared" si="1"/>
        <v>1200000</v>
      </c>
      <c r="U25" s="19">
        <f>S25+S26+T25+T26</f>
        <v>17550000</v>
      </c>
    </row>
    <row r="26" spans="1:21" x14ac:dyDescent="0.25">
      <c r="A26" s="21"/>
      <c r="B26" s="1">
        <v>903133</v>
      </c>
      <c r="C26" s="1" t="s">
        <v>30</v>
      </c>
      <c r="D26" s="1" t="s">
        <v>31</v>
      </c>
      <c r="E26" s="1">
        <v>113</v>
      </c>
      <c r="F26" s="1" t="s">
        <v>43</v>
      </c>
      <c r="G26" s="3">
        <v>150000</v>
      </c>
      <c r="H26" s="3">
        <v>150000</v>
      </c>
      <c r="I26" s="3">
        <v>150000</v>
      </c>
      <c r="J26" s="3">
        <v>150000</v>
      </c>
      <c r="K26" s="3">
        <v>150000</v>
      </c>
      <c r="L26" s="3">
        <v>150000</v>
      </c>
      <c r="M26" s="3">
        <v>150000</v>
      </c>
      <c r="N26" s="3">
        <v>150000</v>
      </c>
      <c r="O26" s="3">
        <v>150000</v>
      </c>
      <c r="P26" s="3">
        <v>150000</v>
      </c>
      <c r="Q26" s="3">
        <v>150000</v>
      </c>
      <c r="R26" s="3">
        <v>150000</v>
      </c>
      <c r="S26" s="3">
        <f t="shared" si="0"/>
        <v>1800000</v>
      </c>
      <c r="T26" s="3">
        <f t="shared" si="1"/>
        <v>150000</v>
      </c>
      <c r="U26" s="20"/>
    </row>
    <row r="27" spans="1:21" x14ac:dyDescent="0.25">
      <c r="A27" s="21">
        <v>14</v>
      </c>
      <c r="B27" s="1">
        <v>2999655</v>
      </c>
      <c r="C27" s="1" t="s">
        <v>32</v>
      </c>
      <c r="D27" s="1" t="s">
        <v>33</v>
      </c>
      <c r="E27" s="1">
        <v>112</v>
      </c>
      <c r="F27" s="1" t="s">
        <v>27</v>
      </c>
      <c r="G27" s="3">
        <v>1200000</v>
      </c>
      <c r="H27" s="3">
        <v>1200000</v>
      </c>
      <c r="I27" s="3">
        <v>1200000</v>
      </c>
      <c r="J27" s="3">
        <v>1200000</v>
      </c>
      <c r="K27" s="3">
        <v>1200000</v>
      </c>
      <c r="L27" s="3">
        <v>1200000</v>
      </c>
      <c r="M27" s="3">
        <v>1200000</v>
      </c>
      <c r="N27" s="3">
        <v>1200000</v>
      </c>
      <c r="O27" s="3">
        <v>1200000</v>
      </c>
      <c r="P27" s="3">
        <v>1200000</v>
      </c>
      <c r="Q27" s="3">
        <v>1200000</v>
      </c>
      <c r="R27" s="3">
        <v>1200000</v>
      </c>
      <c r="S27" s="3">
        <f t="shared" si="0"/>
        <v>14400000</v>
      </c>
      <c r="T27" s="3">
        <f t="shared" si="1"/>
        <v>1200000</v>
      </c>
      <c r="U27" s="19">
        <f>S27+S28+T27+T28</f>
        <v>17550000</v>
      </c>
    </row>
    <row r="28" spans="1:21" x14ac:dyDescent="0.25">
      <c r="A28" s="21"/>
      <c r="B28" s="1">
        <v>2999655</v>
      </c>
      <c r="C28" s="1" t="s">
        <v>32</v>
      </c>
      <c r="D28" s="1" t="s">
        <v>33</v>
      </c>
      <c r="E28" s="1">
        <v>113</v>
      </c>
      <c r="F28" s="1" t="s">
        <v>43</v>
      </c>
      <c r="G28" s="3">
        <v>150000</v>
      </c>
      <c r="H28" s="3">
        <v>150000</v>
      </c>
      <c r="I28" s="3">
        <v>150000</v>
      </c>
      <c r="J28" s="3">
        <v>150000</v>
      </c>
      <c r="K28" s="3">
        <v>150000</v>
      </c>
      <c r="L28" s="3">
        <v>150000</v>
      </c>
      <c r="M28" s="3">
        <v>150000</v>
      </c>
      <c r="N28" s="3">
        <v>150000</v>
      </c>
      <c r="O28" s="3">
        <v>150000</v>
      </c>
      <c r="P28" s="3">
        <v>150000</v>
      </c>
      <c r="Q28" s="3">
        <v>150000</v>
      </c>
      <c r="R28" s="3">
        <v>150000</v>
      </c>
      <c r="S28" s="3">
        <f t="shared" si="0"/>
        <v>1800000</v>
      </c>
      <c r="T28" s="3">
        <f t="shared" si="1"/>
        <v>150000</v>
      </c>
      <c r="U28" s="20"/>
    </row>
    <row r="29" spans="1:21" x14ac:dyDescent="0.25">
      <c r="A29" s="21">
        <v>15</v>
      </c>
      <c r="B29" s="1">
        <v>3831547</v>
      </c>
      <c r="C29" s="1" t="s">
        <v>34</v>
      </c>
      <c r="D29" s="1" t="s">
        <v>35</v>
      </c>
      <c r="E29" s="1">
        <v>112</v>
      </c>
      <c r="F29" s="1" t="s">
        <v>27</v>
      </c>
      <c r="G29" s="3">
        <v>1200000</v>
      </c>
      <c r="H29" s="3">
        <v>1200000</v>
      </c>
      <c r="I29" s="3">
        <v>1200000</v>
      </c>
      <c r="J29" s="3">
        <v>1200000</v>
      </c>
      <c r="K29" s="3">
        <v>1200000</v>
      </c>
      <c r="L29" s="3">
        <v>1200000</v>
      </c>
      <c r="M29" s="3">
        <v>1200000</v>
      </c>
      <c r="N29" s="3">
        <v>1200000</v>
      </c>
      <c r="O29" s="3">
        <v>1200000</v>
      </c>
      <c r="P29" s="3">
        <v>1200000</v>
      </c>
      <c r="Q29" s="3">
        <v>1200000</v>
      </c>
      <c r="R29" s="3">
        <v>1200000</v>
      </c>
      <c r="S29" s="3">
        <f t="shared" si="0"/>
        <v>14400000</v>
      </c>
      <c r="T29" s="3">
        <f t="shared" si="1"/>
        <v>1200000</v>
      </c>
      <c r="U29" s="19">
        <f>S29+S30+T29+T30</f>
        <v>17550000</v>
      </c>
    </row>
    <row r="30" spans="1:21" x14ac:dyDescent="0.25">
      <c r="A30" s="21"/>
      <c r="B30" s="1">
        <v>3831547</v>
      </c>
      <c r="C30" s="1" t="s">
        <v>34</v>
      </c>
      <c r="D30" s="1" t="s">
        <v>35</v>
      </c>
      <c r="E30" s="1">
        <v>113</v>
      </c>
      <c r="F30" s="1" t="s">
        <v>43</v>
      </c>
      <c r="G30" s="3">
        <v>150000</v>
      </c>
      <c r="H30" s="3">
        <v>150000</v>
      </c>
      <c r="I30" s="3">
        <v>150000</v>
      </c>
      <c r="J30" s="3">
        <v>150000</v>
      </c>
      <c r="K30" s="3">
        <v>150000</v>
      </c>
      <c r="L30" s="3">
        <v>150000</v>
      </c>
      <c r="M30" s="3">
        <v>150000</v>
      </c>
      <c r="N30" s="3">
        <v>150000</v>
      </c>
      <c r="O30" s="3">
        <v>150000</v>
      </c>
      <c r="P30" s="3">
        <v>150000</v>
      </c>
      <c r="Q30" s="3">
        <v>150000</v>
      </c>
      <c r="R30" s="3">
        <v>150000</v>
      </c>
      <c r="S30" s="3">
        <f t="shared" si="0"/>
        <v>1800000</v>
      </c>
      <c r="T30" s="3">
        <f t="shared" si="1"/>
        <v>150000</v>
      </c>
      <c r="U30" s="20"/>
    </row>
    <row r="31" spans="1:21" x14ac:dyDescent="0.25">
      <c r="A31" s="21">
        <v>16</v>
      </c>
      <c r="B31" s="1">
        <v>3305477</v>
      </c>
      <c r="C31" s="1" t="s">
        <v>36</v>
      </c>
      <c r="D31" s="1" t="s">
        <v>17</v>
      </c>
      <c r="E31" s="1">
        <v>112</v>
      </c>
      <c r="F31" s="1" t="s">
        <v>27</v>
      </c>
      <c r="G31" s="3">
        <v>1200000</v>
      </c>
      <c r="H31" s="3">
        <v>1200000</v>
      </c>
      <c r="I31" s="3">
        <v>1200000</v>
      </c>
      <c r="J31" s="3">
        <v>1200000</v>
      </c>
      <c r="K31" s="3">
        <v>1200000</v>
      </c>
      <c r="L31" s="3">
        <v>1200000</v>
      </c>
      <c r="M31" s="3">
        <v>1200000</v>
      </c>
      <c r="N31" s="3">
        <v>1200000</v>
      </c>
      <c r="O31" s="3">
        <v>1200000</v>
      </c>
      <c r="P31" s="3">
        <v>1200000</v>
      </c>
      <c r="Q31" s="3">
        <v>1200000</v>
      </c>
      <c r="R31" s="3">
        <v>1200000</v>
      </c>
      <c r="S31" s="3">
        <f t="shared" si="0"/>
        <v>14400000</v>
      </c>
      <c r="T31" s="3">
        <f t="shared" si="1"/>
        <v>1200000</v>
      </c>
      <c r="U31" s="19">
        <f>S31+S32+T31+T32</f>
        <v>17550000</v>
      </c>
    </row>
    <row r="32" spans="1:21" x14ac:dyDescent="0.25">
      <c r="A32" s="21"/>
      <c r="B32" s="1">
        <v>3305477</v>
      </c>
      <c r="C32" s="1" t="s">
        <v>36</v>
      </c>
      <c r="D32" s="1" t="s">
        <v>17</v>
      </c>
      <c r="E32" s="1">
        <v>113</v>
      </c>
      <c r="F32" s="1" t="s">
        <v>43</v>
      </c>
      <c r="G32" s="3">
        <v>150000</v>
      </c>
      <c r="H32" s="3">
        <v>150000</v>
      </c>
      <c r="I32" s="3">
        <v>150000</v>
      </c>
      <c r="J32" s="3">
        <v>150000</v>
      </c>
      <c r="K32" s="3">
        <v>150000</v>
      </c>
      <c r="L32" s="3">
        <v>150000</v>
      </c>
      <c r="M32" s="3">
        <v>150000</v>
      </c>
      <c r="N32" s="3">
        <v>150000</v>
      </c>
      <c r="O32" s="3">
        <v>150000</v>
      </c>
      <c r="P32" s="3">
        <v>150000</v>
      </c>
      <c r="Q32" s="3">
        <v>150000</v>
      </c>
      <c r="R32" s="3">
        <v>150000</v>
      </c>
      <c r="S32" s="3">
        <f t="shared" si="0"/>
        <v>1800000</v>
      </c>
      <c r="T32" s="3">
        <f t="shared" si="1"/>
        <v>150000</v>
      </c>
      <c r="U32" s="20"/>
    </row>
    <row r="33" spans="1:21" x14ac:dyDescent="0.25">
      <c r="A33" s="21">
        <v>17</v>
      </c>
      <c r="B33" s="1">
        <v>3594032</v>
      </c>
      <c r="C33" s="1" t="s">
        <v>37</v>
      </c>
      <c r="D33" s="1" t="s">
        <v>38</v>
      </c>
      <c r="E33" s="1">
        <v>112</v>
      </c>
      <c r="F33" s="1" t="s">
        <v>27</v>
      </c>
      <c r="G33" s="3">
        <v>1200000</v>
      </c>
      <c r="H33" s="3">
        <v>1200000</v>
      </c>
      <c r="I33" s="3">
        <v>1200000</v>
      </c>
      <c r="J33" s="3">
        <v>1200000</v>
      </c>
      <c r="K33" s="3">
        <v>1200000</v>
      </c>
      <c r="L33" s="3">
        <v>1200000</v>
      </c>
      <c r="M33" s="3">
        <v>1200000</v>
      </c>
      <c r="N33" s="3">
        <v>1200000</v>
      </c>
      <c r="O33" s="3">
        <v>1200000</v>
      </c>
      <c r="P33" s="3">
        <v>1200000</v>
      </c>
      <c r="Q33" s="3">
        <v>1200000</v>
      </c>
      <c r="R33" s="3">
        <v>1200000</v>
      </c>
      <c r="S33" s="3">
        <f t="shared" si="0"/>
        <v>14400000</v>
      </c>
      <c r="T33" s="3">
        <f t="shared" si="1"/>
        <v>1200000</v>
      </c>
      <c r="U33" s="19">
        <f>S33+S34+T33+T34</f>
        <v>17550000</v>
      </c>
    </row>
    <row r="34" spans="1:21" x14ac:dyDescent="0.25">
      <c r="A34" s="21"/>
      <c r="B34" s="1">
        <v>3594032</v>
      </c>
      <c r="C34" s="1" t="s">
        <v>37</v>
      </c>
      <c r="D34" s="1" t="s">
        <v>38</v>
      </c>
      <c r="E34" s="1">
        <v>113</v>
      </c>
      <c r="F34" s="1" t="s">
        <v>43</v>
      </c>
      <c r="G34" s="3">
        <v>150000</v>
      </c>
      <c r="H34" s="3">
        <v>150000</v>
      </c>
      <c r="I34" s="3">
        <v>150000</v>
      </c>
      <c r="J34" s="3">
        <v>150000</v>
      </c>
      <c r="K34" s="3">
        <v>150000</v>
      </c>
      <c r="L34" s="3">
        <v>150000</v>
      </c>
      <c r="M34" s="3">
        <v>150000</v>
      </c>
      <c r="N34" s="3">
        <v>150000</v>
      </c>
      <c r="O34" s="3">
        <v>150000</v>
      </c>
      <c r="P34" s="3">
        <v>150000</v>
      </c>
      <c r="Q34" s="3">
        <v>150000</v>
      </c>
      <c r="R34" s="3">
        <v>150000</v>
      </c>
      <c r="S34" s="3">
        <f t="shared" si="0"/>
        <v>1800000</v>
      </c>
      <c r="T34" s="3">
        <f t="shared" si="1"/>
        <v>150000</v>
      </c>
      <c r="U34" s="20"/>
    </row>
    <row r="35" spans="1:21" x14ac:dyDescent="0.25">
      <c r="A35" s="21">
        <v>18</v>
      </c>
      <c r="B35" s="1">
        <v>2297388</v>
      </c>
      <c r="C35" s="1" t="s">
        <v>39</v>
      </c>
      <c r="D35" s="1" t="s">
        <v>40</v>
      </c>
      <c r="E35" s="1">
        <v>112</v>
      </c>
      <c r="F35" s="1" t="s">
        <v>27</v>
      </c>
      <c r="G35" s="3">
        <v>1200000</v>
      </c>
      <c r="H35" s="3">
        <v>1200000</v>
      </c>
      <c r="I35" s="3">
        <v>1200000</v>
      </c>
      <c r="J35" s="3">
        <v>1200000</v>
      </c>
      <c r="K35" s="3">
        <v>1200000</v>
      </c>
      <c r="L35" s="3">
        <v>1200000</v>
      </c>
      <c r="M35" s="3">
        <v>1200000</v>
      </c>
      <c r="N35" s="3">
        <v>1200000</v>
      </c>
      <c r="O35" s="3">
        <v>1200000</v>
      </c>
      <c r="P35" s="3">
        <v>1200000</v>
      </c>
      <c r="Q35" s="3">
        <v>1200000</v>
      </c>
      <c r="R35" s="3">
        <v>1200000</v>
      </c>
      <c r="S35" s="3">
        <f t="shared" si="0"/>
        <v>14400000</v>
      </c>
      <c r="T35" s="3">
        <f t="shared" si="1"/>
        <v>1200000</v>
      </c>
      <c r="U35" s="19">
        <f>S35+S36+T35+T36</f>
        <v>17550000</v>
      </c>
    </row>
    <row r="36" spans="1:21" x14ac:dyDescent="0.25">
      <c r="A36" s="21"/>
      <c r="B36" s="1">
        <v>2297388</v>
      </c>
      <c r="C36" s="1" t="s">
        <v>39</v>
      </c>
      <c r="D36" s="1" t="s">
        <v>40</v>
      </c>
      <c r="E36" s="1">
        <v>113</v>
      </c>
      <c r="F36" s="1" t="s">
        <v>43</v>
      </c>
      <c r="G36" s="3">
        <v>150000</v>
      </c>
      <c r="H36" s="3">
        <v>150000</v>
      </c>
      <c r="I36" s="3">
        <v>150000</v>
      </c>
      <c r="J36" s="3">
        <v>150000</v>
      </c>
      <c r="K36" s="3">
        <v>150000</v>
      </c>
      <c r="L36" s="3">
        <v>150000</v>
      </c>
      <c r="M36" s="3">
        <v>150000</v>
      </c>
      <c r="N36" s="3">
        <v>150000</v>
      </c>
      <c r="O36" s="3">
        <v>150000</v>
      </c>
      <c r="P36" s="3">
        <v>150000</v>
      </c>
      <c r="Q36" s="3">
        <v>150000</v>
      </c>
      <c r="R36" s="3">
        <v>150000</v>
      </c>
      <c r="S36" s="3">
        <f t="shared" si="0"/>
        <v>1800000</v>
      </c>
      <c r="T36" s="3">
        <f t="shared" si="1"/>
        <v>150000</v>
      </c>
      <c r="U36" s="20"/>
    </row>
    <row r="37" spans="1:21" x14ac:dyDescent="0.25">
      <c r="A37" s="21">
        <v>19</v>
      </c>
      <c r="B37" s="1">
        <v>1896716</v>
      </c>
      <c r="C37" s="1" t="s">
        <v>41</v>
      </c>
      <c r="D37" s="1" t="s">
        <v>33</v>
      </c>
      <c r="E37" s="1">
        <v>112</v>
      </c>
      <c r="F37" s="1" t="s">
        <v>27</v>
      </c>
      <c r="G37" s="3">
        <v>1200000</v>
      </c>
      <c r="H37" s="3">
        <v>1200000</v>
      </c>
      <c r="I37" s="3">
        <v>1200000</v>
      </c>
      <c r="J37" s="3">
        <v>1200000</v>
      </c>
      <c r="K37" s="3">
        <v>1200000</v>
      </c>
      <c r="L37" s="3">
        <v>1200000</v>
      </c>
      <c r="M37" s="3">
        <v>1200000</v>
      </c>
      <c r="N37" s="3">
        <v>1200000</v>
      </c>
      <c r="O37" s="3">
        <v>1200000</v>
      </c>
      <c r="P37" s="3">
        <v>1200000</v>
      </c>
      <c r="Q37" s="3">
        <v>1200000</v>
      </c>
      <c r="R37" s="3">
        <v>1200000</v>
      </c>
      <c r="S37" s="3">
        <f t="shared" si="0"/>
        <v>14400000</v>
      </c>
      <c r="T37" s="3">
        <f t="shared" si="1"/>
        <v>1200000</v>
      </c>
      <c r="U37" s="19">
        <f>S37+S38+T37+T38</f>
        <v>17550000</v>
      </c>
    </row>
    <row r="38" spans="1:21" x14ac:dyDescent="0.25">
      <c r="A38" s="21"/>
      <c r="B38" s="1">
        <v>1896716</v>
      </c>
      <c r="C38" s="1" t="s">
        <v>41</v>
      </c>
      <c r="D38" s="1" t="s">
        <v>33</v>
      </c>
      <c r="E38" s="1">
        <v>113</v>
      </c>
      <c r="F38" s="1" t="s">
        <v>43</v>
      </c>
      <c r="G38" s="3">
        <v>150000</v>
      </c>
      <c r="H38" s="3">
        <v>150000</v>
      </c>
      <c r="I38" s="3">
        <v>150000</v>
      </c>
      <c r="J38" s="3">
        <v>150000</v>
      </c>
      <c r="K38" s="3">
        <v>150000</v>
      </c>
      <c r="L38" s="3">
        <v>150000</v>
      </c>
      <c r="M38" s="3">
        <v>150000</v>
      </c>
      <c r="N38" s="3">
        <v>150000</v>
      </c>
      <c r="O38" s="3">
        <v>150000</v>
      </c>
      <c r="P38" s="3">
        <v>150000</v>
      </c>
      <c r="Q38" s="3">
        <v>150000</v>
      </c>
      <c r="R38" s="3">
        <v>150000</v>
      </c>
      <c r="S38" s="3">
        <f t="shared" si="0"/>
        <v>1800000</v>
      </c>
      <c r="T38" s="3">
        <f t="shared" si="1"/>
        <v>150000</v>
      </c>
      <c r="U38" s="20"/>
    </row>
    <row r="39" spans="1:21" x14ac:dyDescent="0.25">
      <c r="A39" s="9" t="s">
        <v>59</v>
      </c>
      <c r="B39" s="1"/>
      <c r="C39" s="1"/>
      <c r="D39" s="1"/>
      <c r="E39" s="1"/>
      <c r="F39" s="1"/>
      <c r="G39" s="5">
        <f>SUM(G5:G38)</f>
        <v>34700000</v>
      </c>
      <c r="H39" s="5">
        <f t="shared" ref="H39:T39" si="9">SUM(H5:H38)</f>
        <v>34700000</v>
      </c>
      <c r="I39" s="5">
        <f t="shared" si="9"/>
        <v>34700000</v>
      </c>
      <c r="J39" s="5">
        <f t="shared" si="9"/>
        <v>34700000</v>
      </c>
      <c r="K39" s="5">
        <f t="shared" si="9"/>
        <v>34700000</v>
      </c>
      <c r="L39" s="5">
        <f t="shared" si="9"/>
        <v>34700000</v>
      </c>
      <c r="M39" s="5">
        <f t="shared" si="9"/>
        <v>28500000</v>
      </c>
      <c r="N39" s="5">
        <f t="shared" si="9"/>
        <v>28500000</v>
      </c>
      <c r="O39" s="5">
        <f t="shared" si="9"/>
        <v>28500000</v>
      </c>
      <c r="P39" s="5">
        <f t="shared" si="9"/>
        <v>28500000</v>
      </c>
      <c r="Q39" s="5">
        <f t="shared" si="9"/>
        <v>34700000</v>
      </c>
      <c r="R39" s="5">
        <f t="shared" si="9"/>
        <v>34700000</v>
      </c>
      <c r="S39" s="5">
        <f t="shared" si="9"/>
        <v>369600000</v>
      </c>
      <c r="T39" s="5">
        <f t="shared" si="9"/>
        <v>32633333.333333336</v>
      </c>
      <c r="U39" s="7">
        <f>SUM(U37)</f>
        <v>17550000</v>
      </c>
    </row>
  </sheetData>
  <mergeCells count="26">
    <mergeCell ref="A35:A36"/>
    <mergeCell ref="A37:A38"/>
    <mergeCell ref="A5:A6"/>
    <mergeCell ref="A9:A10"/>
    <mergeCell ref="A21:A22"/>
    <mergeCell ref="A23:A24"/>
    <mergeCell ref="A25:A26"/>
    <mergeCell ref="A7:A8"/>
    <mergeCell ref="U35:U36"/>
    <mergeCell ref="U37:U38"/>
    <mergeCell ref="U9:U10"/>
    <mergeCell ref="U21:U22"/>
    <mergeCell ref="U23:U24"/>
    <mergeCell ref="U25:U26"/>
    <mergeCell ref="U27:U28"/>
    <mergeCell ref="A2:Q2"/>
    <mergeCell ref="A3:Q3"/>
    <mergeCell ref="U29:U30"/>
    <mergeCell ref="U31:U32"/>
    <mergeCell ref="U33:U34"/>
    <mergeCell ref="A27:A28"/>
    <mergeCell ref="A29:A30"/>
    <mergeCell ref="A31:A32"/>
    <mergeCell ref="A33:A34"/>
    <mergeCell ref="U5:U6"/>
    <mergeCell ref="U7:U8"/>
  </mergeCells>
  <pageMargins left="0.7" right="0.7" top="0.75" bottom="0.75" header="0.3" footer="0.3"/>
  <pageSetup paperSize="5" scale="6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2018-06-01T16:29:58Z</cp:lastPrinted>
  <dcterms:created xsi:type="dcterms:W3CDTF">2018-01-30T14:51:29Z</dcterms:created>
  <dcterms:modified xsi:type="dcterms:W3CDTF">2022-01-30T22:49:54Z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66446b0b-5fb9-458b-8bfe-95bd76c00b1c</vt:lpwstr>
  </property>
</Properties>
</file>